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18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<sst xmlns="http://schemas.openxmlformats.org/spreadsheetml/2006/main" count="330" uniqueCount="107">
  <si>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</si>
  <si>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</si>
  <si>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</si>
  <si>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</si>
  <si>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</si>
  <si>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</si>
  <si>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</si>
  <si>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</si>
  <si>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</si>
  <si>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</si>
  <si>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</si>
  <si>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</si>
  <si>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</si>
  <si>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</si>
  <si>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</si>
  <si>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</si>
  <si>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</si>
  <si>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</si>
  <si>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</si>
  <si>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</si>
  <si>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</si>
  <si>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</si>
  <si>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</si>
  <si>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</si>
  <si>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</si>
  <si>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</si>
  <si>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</si>
  <si>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</si>
  <si>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</si>
  <si>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</si>
  <si>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</si>
  <si>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</si>
  <si>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</si>
  <si>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</si>
  <si>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</si>
  <si>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</si>
  <si>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</si>
  <si>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</si>
  <si>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</si>
  <si>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</si>
  <si>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</si>
  <si>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</si>
  <si>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</si>
  <si>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</si>
  <si>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</si>
  <si>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</si>
  <si>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</si>
  <si>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</si>
  <si>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</si>
  <si>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</si>
  <si>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</si>
  <si>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</si>
  <si>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</si>
  <si>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</si>
  <si>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</si>
  <si>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</si>
  <si>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</si>
  <si>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</si>
  <si>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</si>
  <si>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</si>
  <si>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</si>
  <si>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</si>
  <si>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</si>
  <si>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</si>
  <si>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</si>
  <si>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</si>
  <si>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</si>
  <si>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</si>
  <si>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</si>
  <si>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</si>
  <si>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</si>
  <si>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</si>
  <si>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</si>
  <si>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</si>
  <si>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</si>
  <si>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</si>
  <si>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</si>
  <si>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</si>
  <si>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</si>
  <si>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</si>
  <si>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</si>
  <si>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</si>
  <si>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</si>
  <si>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</si>
  <si>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</si>
  <si>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</si>
  <si>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</si>
  <si>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</si>
  <si>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</si>
  <si>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</si>
  <si>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</si>
  <si>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</si>
  <si>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</si>
  <si>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</si>
  <si>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</si>
  <si>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</si>
  <si>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</si>
  <si>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</si>
  <si>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</si>
  <si>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</si>
  <si>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</si>
  <si>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</si>
  <si>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</si>
  <si>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ГБОУ СОШ с.Мусорка</t>
  </si>
  <si>
    <t>Согласовал:</t>
  </si>
  <si>
    <t>директор</t>
  </si>
  <si>
    <t>Новичкова Г.И.</t>
  </si>
</sst>
</file>

<file path=xl/styles.xml><?xml version="1.0" encoding="utf-8"?>
<styleSheet xmlns="http://schemas.openxmlformats.org/spreadsheetml/2006/main">
  <numFmts count="1">
    <numFmt numFmtId="168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8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8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8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8" fontId="8" fillId="5" borderId="22" xfId="0" applyNumberFormat="1" applyFont="1" applyFill="1" applyBorder="1" applyAlignment="1" applyProtection="1">
      <alignment horizontal="center" vertical="center"/>
      <protection locked="0"/>
    </xf>
    <xf numFmtId="168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8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8" fontId="9" fillId="5" borderId="12" xfId="0" applyNumberFormat="1" applyFont="1" applyFill="1" applyBorder="1" applyAlignment="1" applyProtection="1">
      <alignment horizontal="center" vertical="top"/>
      <protection locked="0"/>
    </xf>
    <xf numFmtId="168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4" activePane="bottomRight" state="frozen"/>
      <selection pane="topRight"/>
      <selection pane="bottomLeft"/>
      <selection pane="bottomRight" activeCell="P140" sqref="P140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1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17" t="s">
        <v>103</v>
      </c>
      <c r="D1" s="118"/>
      <c r="E1" s="118"/>
      <c r="F1" s="3" t="s">
        <v>104</v>
      </c>
      <c r="G1" s="1" t="s">
        <v>1</v>
      </c>
      <c r="H1" s="119" t="s">
        <v>105</v>
      </c>
      <c r="I1" s="119"/>
      <c r="J1" s="119"/>
      <c r="K1" s="119"/>
    </row>
    <row r="2" spans="1:12" ht="18">
      <c r="A2" s="4" t="s">
        <v>2</v>
      </c>
      <c r="C2" s="1"/>
      <c r="G2" s="1" t="s">
        <v>3</v>
      </c>
      <c r="H2" s="119" t="s">
        <v>106</v>
      </c>
      <c r="I2" s="119"/>
      <c r="J2" s="119"/>
      <c r="K2" s="119"/>
    </row>
    <row r="3" spans="1:12" ht="17.25" customHeight="1">
      <c r="A3" s="5" t="s">
        <v>4</v>
      </c>
      <c r="C3" s="1"/>
      <c r="D3" s="6"/>
      <c r="E3" s="7" t="s">
        <v>5</v>
      </c>
      <c r="G3" s="1" t="s">
        <v>6</v>
      </c>
      <c r="H3" s="8">
        <v>12</v>
      </c>
      <c r="I3" s="8">
        <v>1</v>
      </c>
      <c r="J3" s="67">
        <v>2026</v>
      </c>
      <c r="K3" s="68"/>
    </row>
    <row r="4" spans="1:12">
      <c r="C4" s="1"/>
      <c r="D4" s="5"/>
      <c r="H4" s="9" t="s">
        <v>7</v>
      </c>
      <c r="I4" s="9" t="s">
        <v>8</v>
      </c>
      <c r="J4" s="9" t="s">
        <v>9</v>
      </c>
    </row>
    <row r="5" spans="1:12" ht="33.75">
      <c r="A5" s="10" t="s">
        <v>10</v>
      </c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69" t="s">
        <v>20</v>
      </c>
      <c r="L5" s="12" t="s">
        <v>21</v>
      </c>
    </row>
    <row r="6" spans="1:12" ht="15">
      <c r="A6" s="13">
        <v>1</v>
      </c>
      <c r="B6" s="14">
        <v>1</v>
      </c>
      <c r="C6" s="15" t="s">
        <v>22</v>
      </c>
      <c r="D6" s="16" t="s">
        <v>23</v>
      </c>
      <c r="E6" s="17" t="s">
        <v>24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5">
      <c r="A7" s="20"/>
      <c r="B7" s="21"/>
      <c r="C7" s="22"/>
      <c r="D7" s="23"/>
      <c r="E7" s="24" t="s">
        <v>25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26</v>
      </c>
      <c r="L7" s="25">
        <v>20</v>
      </c>
    </row>
    <row r="8" spans="1:12" ht="15">
      <c r="A8" s="20"/>
      <c r="B8" s="21"/>
      <c r="C8" s="22"/>
      <c r="D8" s="26" t="s">
        <v>27</v>
      </c>
      <c r="E8" s="24" t="s">
        <v>28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5">
      <c r="A9" s="20"/>
      <c r="B9" s="21"/>
      <c r="C9" s="22"/>
      <c r="D9" s="26" t="s">
        <v>29</v>
      </c>
      <c r="E9" s="27" t="s">
        <v>30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26</v>
      </c>
      <c r="L9" s="25">
        <v>8.14</v>
      </c>
    </row>
    <row r="10" spans="1:12" ht="15">
      <c r="A10" s="20"/>
      <c r="B10" s="21"/>
      <c r="C10" s="22"/>
      <c r="D10" s="26" t="s">
        <v>31</v>
      </c>
      <c r="E10" s="24"/>
      <c r="F10" s="25"/>
      <c r="G10" s="25"/>
      <c r="H10" s="25"/>
      <c r="I10" s="25"/>
      <c r="J10" s="25"/>
      <c r="K10" s="73"/>
      <c r="L10" s="25"/>
    </row>
    <row r="11" spans="1:12" ht="15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5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5">
      <c r="A13" s="30"/>
      <c r="B13" s="31"/>
      <c r="C13" s="32"/>
      <c r="D13" s="33" t="s">
        <v>32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5">
      <c r="A14" s="36">
        <f>A6</f>
        <v>1</v>
      </c>
      <c r="B14" s="37">
        <f>B6</f>
        <v>1</v>
      </c>
      <c r="C14" s="38" t="s">
        <v>33</v>
      </c>
      <c r="D14" s="26" t="s">
        <v>34</v>
      </c>
      <c r="E14" s="39" t="s">
        <v>35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5">
      <c r="A15" s="20"/>
      <c r="B15" s="21"/>
      <c r="C15" s="22"/>
      <c r="D15" s="26" t="s">
        <v>36</v>
      </c>
      <c r="E15" s="24" t="s">
        <v>37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5">
      <c r="A16" s="20"/>
      <c r="B16" s="21"/>
      <c r="C16" s="22"/>
      <c r="D16" s="26" t="s">
        <v>38</v>
      </c>
      <c r="E16" s="24" t="s">
        <v>39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5">
      <c r="A17" s="20"/>
      <c r="B17" s="21"/>
      <c r="C17" s="22"/>
      <c r="D17" s="26" t="s">
        <v>40</v>
      </c>
      <c r="E17" s="24"/>
      <c r="F17" s="25"/>
      <c r="G17" s="25"/>
      <c r="H17" s="25"/>
      <c r="I17" s="25"/>
      <c r="J17" s="25"/>
      <c r="K17" s="73"/>
      <c r="L17" s="25"/>
    </row>
    <row r="18" spans="1:12" ht="15">
      <c r="A18" s="20"/>
      <c r="B18" s="21"/>
      <c r="C18" s="22"/>
      <c r="D18" s="26" t="s">
        <v>41</v>
      </c>
      <c r="E18" s="42" t="s">
        <v>42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5">
      <c r="A19" s="20"/>
      <c r="B19" s="21"/>
      <c r="C19" s="22"/>
      <c r="D19" s="26" t="s">
        <v>43</v>
      </c>
      <c r="E19" s="17" t="s">
        <v>44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26</v>
      </c>
      <c r="L19" s="25">
        <v>4</v>
      </c>
    </row>
    <row r="20" spans="1:12" ht="15">
      <c r="A20" s="20"/>
      <c r="B20" s="21"/>
      <c r="C20" s="22"/>
      <c r="D20" s="26" t="s">
        <v>45</v>
      </c>
      <c r="E20" s="17" t="s">
        <v>46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26</v>
      </c>
      <c r="L20" s="25">
        <v>4</v>
      </c>
    </row>
    <row r="21" spans="1:12" ht="15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5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5">
      <c r="A23" s="30"/>
      <c r="B23" s="31"/>
      <c r="C23" s="32"/>
      <c r="D23" s="33" t="s">
        <v>32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5">
      <c r="A24" s="45">
        <f>A6</f>
        <v>1</v>
      </c>
      <c r="B24" s="46">
        <f>B6</f>
        <v>1</v>
      </c>
      <c r="C24" s="120" t="s">
        <v>47</v>
      </c>
      <c r="D24" s="121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5">
      <c r="A25" s="49">
        <v>1</v>
      </c>
      <c r="B25" s="21">
        <v>2</v>
      </c>
      <c r="C25" s="15" t="s">
        <v>22</v>
      </c>
      <c r="D25" s="16" t="s">
        <v>23</v>
      </c>
      <c r="E25" s="50" t="s">
        <v>48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5">
      <c r="A26" s="49"/>
      <c r="B26" s="21"/>
      <c r="C26" s="22"/>
      <c r="D26" s="23" t="s">
        <v>23</v>
      </c>
      <c r="E26" s="24" t="s">
        <v>49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5">
      <c r="A27" s="49"/>
      <c r="B27" s="21"/>
      <c r="C27" s="22"/>
      <c r="D27" s="26" t="s">
        <v>27</v>
      </c>
      <c r="E27" s="27" t="s">
        <v>50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5">
      <c r="A28" s="49"/>
      <c r="B28" s="21"/>
      <c r="C28" s="22"/>
      <c r="D28" s="26" t="s">
        <v>29</v>
      </c>
      <c r="E28" s="17" t="s">
        <v>51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26</v>
      </c>
      <c r="L28" s="25">
        <v>8</v>
      </c>
    </row>
    <row r="29" spans="1:12" ht="15">
      <c r="A29" s="49"/>
      <c r="B29" s="21"/>
      <c r="C29" s="22"/>
      <c r="D29" s="26" t="s">
        <v>31</v>
      </c>
      <c r="E29" s="24"/>
      <c r="F29" s="25"/>
      <c r="G29" s="25"/>
      <c r="H29" s="25"/>
      <c r="I29" s="25"/>
      <c r="J29" s="25"/>
      <c r="K29" s="73"/>
      <c r="L29" s="25"/>
    </row>
    <row r="30" spans="1:12" ht="15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5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5">
      <c r="A32" s="53"/>
      <c r="B32" s="31"/>
      <c r="C32" s="32"/>
      <c r="D32" s="33" t="s">
        <v>32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5">
      <c r="A33" s="37">
        <f>A25</f>
        <v>1</v>
      </c>
      <c r="B33" s="37">
        <f>B25</f>
        <v>2</v>
      </c>
      <c r="C33" s="38" t="s">
        <v>33</v>
      </c>
      <c r="D33" s="26" t="s">
        <v>34</v>
      </c>
      <c r="E33" s="54" t="s">
        <v>52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5">
      <c r="A34" s="49"/>
      <c r="B34" s="21"/>
      <c r="C34" s="22"/>
      <c r="D34" s="26" t="s">
        <v>36</v>
      </c>
      <c r="E34" s="50" t="s">
        <v>53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5">
      <c r="A35" s="49"/>
      <c r="B35" s="21"/>
      <c r="C35" s="22"/>
      <c r="D35" s="26" t="s">
        <v>38</v>
      </c>
      <c r="E35" s="56" t="s">
        <v>54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5">
      <c r="A36" s="49"/>
      <c r="B36" s="21"/>
      <c r="C36" s="22"/>
      <c r="D36" s="26" t="s">
        <v>40</v>
      </c>
      <c r="E36" s="24" t="s">
        <v>55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5">
      <c r="A37" s="49"/>
      <c r="B37" s="21"/>
      <c r="C37" s="22"/>
      <c r="D37" s="26" t="s">
        <v>41</v>
      </c>
      <c r="E37" s="42" t="s">
        <v>56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5">
      <c r="A38" s="49"/>
      <c r="B38" s="21"/>
      <c r="C38" s="22"/>
      <c r="D38" s="26" t="s">
        <v>43</v>
      </c>
      <c r="E38" s="17" t="s">
        <v>44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26</v>
      </c>
      <c r="L38" s="25">
        <v>4</v>
      </c>
    </row>
    <row r="39" spans="1:12" ht="15">
      <c r="A39" s="49"/>
      <c r="B39" s="21"/>
      <c r="C39" s="22"/>
      <c r="D39" s="26" t="s">
        <v>45</v>
      </c>
      <c r="E39" s="17" t="s">
        <v>46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26</v>
      </c>
      <c r="L39" s="25">
        <v>4</v>
      </c>
    </row>
    <row r="40" spans="1:12" ht="15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5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5">
      <c r="A42" s="53"/>
      <c r="B42" s="31"/>
      <c r="C42" s="32"/>
      <c r="D42" s="33" t="s">
        <v>32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0" t="s">
        <v>47</v>
      </c>
      <c r="D43" s="121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26.25">
      <c r="A44" s="13">
        <v>1</v>
      </c>
      <c r="B44" s="14">
        <v>3</v>
      </c>
      <c r="C44" s="15" t="s">
        <v>22</v>
      </c>
      <c r="D44" s="16" t="s">
        <v>23</v>
      </c>
      <c r="E44" s="17" t="s">
        <v>57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5">
      <c r="A45" s="20"/>
      <c r="B45" s="21"/>
      <c r="C45" s="22"/>
      <c r="D45" s="23" t="s">
        <v>23</v>
      </c>
      <c r="E45" s="24" t="s">
        <v>58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5">
      <c r="A46" s="20"/>
      <c r="B46" s="21"/>
      <c r="C46" s="22"/>
      <c r="D46" s="26" t="s">
        <v>27</v>
      </c>
      <c r="E46" s="61" t="s">
        <v>59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5">
      <c r="A47" s="20"/>
      <c r="B47" s="21"/>
      <c r="C47" s="22"/>
      <c r="D47" s="26" t="s">
        <v>29</v>
      </c>
      <c r="E47" s="27" t="s">
        <v>30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26</v>
      </c>
      <c r="L47" s="25">
        <v>8.14</v>
      </c>
    </row>
    <row r="48" spans="1:12" ht="15">
      <c r="A48" s="20"/>
      <c r="B48" s="21"/>
      <c r="C48" s="22"/>
      <c r="D48" s="26" t="s">
        <v>31</v>
      </c>
      <c r="E48" s="24"/>
      <c r="F48" s="25"/>
      <c r="G48" s="25"/>
      <c r="H48" s="25"/>
      <c r="I48" s="25"/>
      <c r="J48" s="25"/>
      <c r="K48" s="73"/>
      <c r="L48" s="25"/>
    </row>
    <row r="49" spans="1:12" ht="15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5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5">
      <c r="A51" s="30"/>
      <c r="B51" s="31"/>
      <c r="C51" s="32"/>
      <c r="D51" s="33" t="s">
        <v>32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5">
      <c r="A52" s="36">
        <f>A44</f>
        <v>1</v>
      </c>
      <c r="B52" s="37">
        <f>B44</f>
        <v>3</v>
      </c>
      <c r="C52" s="38" t="s">
        <v>33</v>
      </c>
      <c r="D52" s="26" t="s">
        <v>34</v>
      </c>
      <c r="E52" s="62" t="s">
        <v>60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5">
      <c r="A53" s="20"/>
      <c r="B53" s="21"/>
      <c r="C53" s="22"/>
      <c r="D53" s="26" t="s">
        <v>36</v>
      </c>
      <c r="E53" s="63" t="s">
        <v>61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5">
      <c r="A54" s="20"/>
      <c r="B54" s="21"/>
      <c r="C54" s="22"/>
      <c r="D54" s="26" t="s">
        <v>38</v>
      </c>
      <c r="E54" s="24" t="s">
        <v>62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5">
      <c r="A55" s="20"/>
      <c r="B55" s="21"/>
      <c r="C55" s="22"/>
      <c r="D55" s="26" t="s">
        <v>40</v>
      </c>
      <c r="E55" s="24"/>
      <c r="F55" s="25"/>
      <c r="G55" s="25"/>
      <c r="H55" s="25"/>
      <c r="I55" s="25"/>
      <c r="J55" s="25"/>
      <c r="K55" s="73"/>
      <c r="L55" s="25"/>
    </row>
    <row r="56" spans="1:12" ht="15">
      <c r="A56" s="20"/>
      <c r="B56" s="21"/>
      <c r="C56" s="22"/>
      <c r="D56" s="26" t="s">
        <v>41</v>
      </c>
      <c r="E56" s="61" t="s">
        <v>63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5">
      <c r="A57" s="20"/>
      <c r="B57" s="21"/>
      <c r="C57" s="22"/>
      <c r="D57" s="26" t="s">
        <v>43</v>
      </c>
      <c r="E57" s="17" t="s">
        <v>44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26</v>
      </c>
      <c r="L57" s="25">
        <v>4</v>
      </c>
    </row>
    <row r="58" spans="1:12" ht="15">
      <c r="A58" s="20"/>
      <c r="B58" s="21"/>
      <c r="C58" s="22"/>
      <c r="D58" s="26" t="s">
        <v>45</v>
      </c>
      <c r="E58" s="17" t="s">
        <v>46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26</v>
      </c>
      <c r="L58" s="25">
        <v>4</v>
      </c>
    </row>
    <row r="59" spans="1:12" ht="15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5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5">
      <c r="A61" s="30"/>
      <c r="B61" s="31"/>
      <c r="C61" s="32"/>
      <c r="D61" s="33" t="s">
        <v>32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0" t="s">
        <v>47</v>
      </c>
      <c r="D62" s="121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5">
      <c r="A63" s="13">
        <v>1</v>
      </c>
      <c r="B63" s="14">
        <v>4</v>
      </c>
      <c r="C63" s="15" t="s">
        <v>22</v>
      </c>
      <c r="D63" s="16" t="s">
        <v>23</v>
      </c>
      <c r="E63" s="65" t="s">
        <v>64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5">
      <c r="A64" s="20"/>
      <c r="B64" s="21"/>
      <c r="C64" s="22"/>
      <c r="D64" s="23" t="s">
        <v>23</v>
      </c>
      <c r="E64" s="24" t="s">
        <v>65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>
        <v>472.24</v>
      </c>
      <c r="L64" s="25">
        <v>30.42</v>
      </c>
    </row>
    <row r="65" spans="1:12" ht="15">
      <c r="A65" s="20"/>
      <c r="B65" s="21"/>
      <c r="C65" s="22"/>
      <c r="D65" s="26" t="s">
        <v>27</v>
      </c>
      <c r="E65" s="42" t="s">
        <v>56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5">
      <c r="A66" s="20"/>
      <c r="B66" s="21"/>
      <c r="C66" s="22"/>
      <c r="D66" s="26" t="s">
        <v>29</v>
      </c>
      <c r="E66" s="17" t="s">
        <v>51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26</v>
      </c>
      <c r="L66" s="25">
        <v>8</v>
      </c>
    </row>
    <row r="67" spans="1:12" ht="15">
      <c r="A67" s="20"/>
      <c r="B67" s="21"/>
      <c r="C67" s="22"/>
      <c r="D67" s="26" t="s">
        <v>31</v>
      </c>
      <c r="E67" s="24"/>
      <c r="F67" s="25"/>
      <c r="G67" s="25"/>
      <c r="H67" s="25"/>
      <c r="I67" s="25"/>
      <c r="J67" s="25"/>
      <c r="K67" s="73"/>
      <c r="L67" s="25"/>
    </row>
    <row r="68" spans="1:12" ht="15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5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5">
      <c r="A70" s="30"/>
      <c r="B70" s="31"/>
      <c r="C70" s="32"/>
      <c r="D70" s="33" t="s">
        <v>32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5">
      <c r="A71" s="36">
        <f>A63</f>
        <v>1</v>
      </c>
      <c r="B71" s="37">
        <f>B63</f>
        <v>4</v>
      </c>
      <c r="C71" s="38" t="s">
        <v>33</v>
      </c>
      <c r="D71" s="26" t="s">
        <v>34</v>
      </c>
      <c r="E71" s="39" t="s">
        <v>66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5">
      <c r="A72" s="20"/>
      <c r="B72" s="21"/>
      <c r="C72" s="22"/>
      <c r="D72" s="26" t="s">
        <v>36</v>
      </c>
      <c r="E72" s="17" t="s">
        <v>67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5">
      <c r="A73" s="20"/>
      <c r="B73" s="21"/>
      <c r="C73" s="22"/>
      <c r="D73" s="26" t="s">
        <v>38</v>
      </c>
      <c r="E73" s="24" t="s">
        <v>68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5">
      <c r="A74" s="20"/>
      <c r="B74" s="21"/>
      <c r="C74" s="22"/>
      <c r="D74" s="26" t="s">
        <v>40</v>
      </c>
      <c r="E74" s="24" t="s">
        <v>69</v>
      </c>
      <c r="F74" s="25">
        <v>130</v>
      </c>
      <c r="G74" s="25">
        <v>7.6</v>
      </c>
      <c r="H74" s="25">
        <v>6.8</v>
      </c>
      <c r="I74" s="25">
        <v>40</v>
      </c>
      <c r="J74" s="25">
        <v>245</v>
      </c>
      <c r="K74" s="73">
        <v>270</v>
      </c>
      <c r="L74" s="25">
        <v>25.4</v>
      </c>
    </row>
    <row r="75" spans="1:12" ht="15">
      <c r="A75" s="20"/>
      <c r="B75" s="21"/>
      <c r="C75" s="22"/>
      <c r="D75" s="26" t="s">
        <v>41</v>
      </c>
      <c r="E75" s="42" t="s">
        <v>28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5">
      <c r="A76" s="20"/>
      <c r="B76" s="21"/>
      <c r="C76" s="22"/>
      <c r="D76" s="26" t="s">
        <v>43</v>
      </c>
      <c r="E76" s="17" t="s">
        <v>44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26</v>
      </c>
      <c r="L76" s="25">
        <v>4</v>
      </c>
    </row>
    <row r="77" spans="1:12" ht="15">
      <c r="A77" s="20"/>
      <c r="B77" s="21"/>
      <c r="C77" s="22"/>
      <c r="D77" s="26" t="s">
        <v>45</v>
      </c>
      <c r="E77" s="17" t="s">
        <v>46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26</v>
      </c>
      <c r="L77" s="25">
        <v>4</v>
      </c>
    </row>
    <row r="78" spans="1:12" ht="15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5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5">
      <c r="A80" s="30"/>
      <c r="B80" s="31"/>
      <c r="C80" s="32"/>
      <c r="D80" s="33" t="s">
        <v>32</v>
      </c>
      <c r="E80" s="34"/>
      <c r="F80" s="35">
        <f>SUM(F71:F79)</f>
        <v>730</v>
      </c>
      <c r="G80" s="35">
        <f t="shared" ref="G80" si="34">SUM(G71:G79)</f>
        <v>26.821999999999999</v>
      </c>
      <c r="H80" s="35">
        <f t="shared" ref="H80" si="35">SUM(H71:H79)</f>
        <v>26.231000000000002</v>
      </c>
      <c r="I80" s="35">
        <f t="shared" ref="I80" si="36">SUM(I71:I79)</f>
        <v>104.366</v>
      </c>
      <c r="J80" s="35">
        <f t="shared" ref="J80:L80" si="37">SUM(J71:J79)</f>
        <v>798.46699999999998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0" t="s">
        <v>47</v>
      </c>
      <c r="D81" s="121"/>
      <c r="E81" s="47"/>
      <c r="F81" s="48">
        <f>F70+F80</f>
        <v>1230</v>
      </c>
      <c r="G81" s="48">
        <f t="shared" ref="G81" si="38">G70+G80</f>
        <v>43.061999999999998</v>
      </c>
      <c r="H81" s="48">
        <f t="shared" ref="H81" si="39">H70+H80</f>
        <v>42.371000000000002</v>
      </c>
      <c r="I81" s="48">
        <f t="shared" ref="I81" si="40">I70+I80</f>
        <v>172.12200000000001</v>
      </c>
      <c r="J81" s="48">
        <f t="shared" ref="J81:L81" si="41">J70+J80</f>
        <v>1272.2670000000001</v>
      </c>
      <c r="K81" s="48"/>
      <c r="L81" s="48">
        <f t="shared" si="41"/>
        <v>196.97</v>
      </c>
    </row>
    <row r="82" spans="1:12" ht="25.5">
      <c r="A82" s="13">
        <v>1</v>
      </c>
      <c r="B82" s="14">
        <v>5</v>
      </c>
      <c r="C82" s="15" t="s">
        <v>22</v>
      </c>
      <c r="D82" s="16" t="s">
        <v>23</v>
      </c>
      <c r="E82" s="92" t="s">
        <v>70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 t="s">
        <v>71</v>
      </c>
      <c r="L82" s="72">
        <v>58.6</v>
      </c>
    </row>
    <row r="83" spans="1:12" ht="15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5">
      <c r="A84" s="20"/>
      <c r="B84" s="21"/>
      <c r="C84" s="22"/>
      <c r="D84" s="26" t="s">
        <v>27</v>
      </c>
      <c r="E84" s="24" t="s">
        <v>72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5">
      <c r="A85" s="20"/>
      <c r="B85" s="21"/>
      <c r="C85" s="22"/>
      <c r="D85" s="26" t="s">
        <v>29</v>
      </c>
      <c r="E85" s="27" t="s">
        <v>30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26</v>
      </c>
      <c r="L85" s="25">
        <v>16.28</v>
      </c>
    </row>
    <row r="86" spans="1:12" ht="15">
      <c r="A86" s="20"/>
      <c r="B86" s="21"/>
      <c r="C86" s="22"/>
      <c r="D86" s="26" t="s">
        <v>31</v>
      </c>
      <c r="E86" s="24"/>
      <c r="F86" s="25"/>
      <c r="G86" s="25"/>
      <c r="H86" s="25"/>
      <c r="I86" s="25"/>
      <c r="J86" s="25"/>
      <c r="K86" s="73"/>
      <c r="L86" s="25"/>
    </row>
    <row r="87" spans="1:12" ht="15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5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5">
      <c r="A89" s="30"/>
      <c r="B89" s="31"/>
      <c r="C89" s="32"/>
      <c r="D89" s="33" t="s">
        <v>32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5">
      <c r="A90" s="36">
        <f>A82</f>
        <v>1</v>
      </c>
      <c r="B90" s="37">
        <f>B82</f>
        <v>5</v>
      </c>
      <c r="C90" s="38" t="s">
        <v>33</v>
      </c>
      <c r="D90" s="26" t="s">
        <v>34</v>
      </c>
      <c r="E90" s="54" t="s">
        <v>73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5">
      <c r="A91" s="20"/>
      <c r="B91" s="21"/>
      <c r="C91" s="22"/>
      <c r="D91" s="26" t="s">
        <v>36</v>
      </c>
      <c r="E91" s="93" t="s">
        <v>74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5">
      <c r="A92" s="20"/>
      <c r="B92" s="21"/>
      <c r="C92" s="22"/>
      <c r="D92" s="26" t="s">
        <v>38</v>
      </c>
      <c r="E92" s="50" t="s">
        <v>48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5">
      <c r="A93" s="20"/>
      <c r="B93" s="21"/>
      <c r="C93" s="22"/>
      <c r="D93" s="26" t="s">
        <v>40</v>
      </c>
      <c r="E93" s="24" t="s">
        <v>49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5">
      <c r="A94" s="20"/>
      <c r="B94" s="21"/>
      <c r="C94" s="22"/>
      <c r="D94" s="26" t="s">
        <v>41</v>
      </c>
      <c r="E94" s="27" t="s">
        <v>50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5">
      <c r="A95" s="20"/>
      <c r="B95" s="21"/>
      <c r="C95" s="22"/>
      <c r="D95" s="26" t="s">
        <v>43</v>
      </c>
      <c r="E95" s="17" t="s">
        <v>44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26</v>
      </c>
      <c r="L95" s="25">
        <v>4</v>
      </c>
    </row>
    <row r="96" spans="1:12" ht="15">
      <c r="A96" s="20"/>
      <c r="B96" s="21"/>
      <c r="C96" s="22"/>
      <c r="D96" s="26" t="s">
        <v>45</v>
      </c>
      <c r="E96" s="17" t="s">
        <v>46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26</v>
      </c>
      <c r="L96" s="25">
        <v>4</v>
      </c>
    </row>
    <row r="97" spans="1:12" ht="15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5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5">
      <c r="A99" s="30"/>
      <c r="B99" s="31"/>
      <c r="C99" s="32"/>
      <c r="D99" s="33" t="s">
        <v>32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0" t="s">
        <v>47</v>
      </c>
      <c r="D100" s="121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5">
      <c r="A101" s="13">
        <v>2</v>
      </c>
      <c r="B101" s="14">
        <v>1</v>
      </c>
      <c r="C101" s="15" t="s">
        <v>22</v>
      </c>
      <c r="D101" s="16" t="s">
        <v>23</v>
      </c>
      <c r="E101" s="24" t="s">
        <v>68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5">
      <c r="A102" s="20"/>
      <c r="B102" s="21"/>
      <c r="C102" s="22"/>
      <c r="D102" s="23" t="s">
        <v>23</v>
      </c>
      <c r="E102" s="24" t="s">
        <v>75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>
        <v>394.24</v>
      </c>
      <c r="L102" s="25">
        <v>35.56</v>
      </c>
    </row>
    <row r="103" spans="1:12" ht="15">
      <c r="A103" s="20"/>
      <c r="B103" s="21"/>
      <c r="C103" s="22"/>
      <c r="D103" s="26" t="s">
        <v>27</v>
      </c>
      <c r="E103" s="96" t="s">
        <v>28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5">
      <c r="A104" s="20"/>
      <c r="B104" s="21"/>
      <c r="C104" s="22"/>
      <c r="D104" s="26" t="s">
        <v>29</v>
      </c>
      <c r="E104" s="17" t="s">
        <v>51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26</v>
      </c>
      <c r="L104" s="25">
        <v>8</v>
      </c>
    </row>
    <row r="105" spans="1:12" ht="15">
      <c r="A105" s="20"/>
      <c r="B105" s="21"/>
      <c r="C105" s="22"/>
      <c r="D105" s="26" t="s">
        <v>31</v>
      </c>
      <c r="E105" s="24"/>
      <c r="F105" s="25"/>
      <c r="G105" s="25"/>
      <c r="H105" s="25"/>
      <c r="I105" s="25"/>
      <c r="J105" s="25"/>
      <c r="K105" s="73"/>
      <c r="L105" s="25"/>
    </row>
    <row r="106" spans="1:12" ht="15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5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5">
      <c r="A108" s="30"/>
      <c r="B108" s="31"/>
      <c r="C108" s="32"/>
      <c r="D108" s="33" t="s">
        <v>32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5">
      <c r="A109" s="36">
        <f>A101</f>
        <v>2</v>
      </c>
      <c r="B109" s="37">
        <f>B101</f>
        <v>1</v>
      </c>
      <c r="C109" s="38" t="s">
        <v>33</v>
      </c>
      <c r="D109" s="26" t="s">
        <v>34</v>
      </c>
      <c r="E109" s="54" t="s">
        <v>76</v>
      </c>
      <c r="F109" s="55">
        <v>60</v>
      </c>
      <c r="G109" s="55">
        <v>0.92900000000000005</v>
      </c>
      <c r="H109" s="55">
        <v>3</v>
      </c>
      <c r="I109" s="81">
        <v>6</v>
      </c>
      <c r="J109" s="55">
        <v>54</v>
      </c>
      <c r="K109" s="82">
        <v>62</v>
      </c>
      <c r="L109" s="25">
        <v>19.5</v>
      </c>
    </row>
    <row r="110" spans="1:12" ht="15">
      <c r="A110" s="20"/>
      <c r="B110" s="21"/>
      <c r="C110" s="22"/>
      <c r="D110" s="26" t="s">
        <v>36</v>
      </c>
      <c r="E110" s="97" t="s">
        <v>77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5">
      <c r="A111" s="20"/>
      <c r="B111" s="21"/>
      <c r="C111" s="22"/>
      <c r="D111" s="26" t="s">
        <v>38</v>
      </c>
      <c r="E111" s="17" t="s">
        <v>64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5">
      <c r="A112" s="20"/>
      <c r="B112" s="21"/>
      <c r="C112" s="22"/>
      <c r="D112" s="26" t="s">
        <v>40</v>
      </c>
      <c r="E112" s="17" t="s">
        <v>78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5">
      <c r="A113" s="20"/>
      <c r="B113" s="21"/>
      <c r="C113" s="22"/>
      <c r="D113" s="26" t="s">
        <v>41</v>
      </c>
      <c r="E113" s="42" t="s">
        <v>42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5">
      <c r="A114" s="20"/>
      <c r="B114" s="21"/>
      <c r="C114" s="22"/>
      <c r="D114" s="26" t="s">
        <v>43</v>
      </c>
      <c r="E114" s="17" t="s">
        <v>44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26</v>
      </c>
      <c r="L114" s="25">
        <v>4</v>
      </c>
    </row>
    <row r="115" spans="1:12" ht="15">
      <c r="A115" s="20"/>
      <c r="B115" s="21"/>
      <c r="C115" s="22"/>
      <c r="D115" s="26" t="s">
        <v>45</v>
      </c>
      <c r="E115" s="17" t="s">
        <v>46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26</v>
      </c>
      <c r="L115" s="25">
        <v>4</v>
      </c>
    </row>
    <row r="116" spans="1:12" ht="15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5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5">
      <c r="A118" s="30"/>
      <c r="B118" s="31"/>
      <c r="C118" s="32"/>
      <c r="D118" s="33" t="s">
        <v>32</v>
      </c>
      <c r="E118" s="34"/>
      <c r="F118" s="35">
        <f>SUM(F109:F117)</f>
        <v>740</v>
      </c>
      <c r="G118" s="35">
        <f t="shared" ref="G118:J118" si="56">SUM(G109:G117)</f>
        <v>23.390999999999998</v>
      </c>
      <c r="H118" s="35">
        <f t="shared" si="56"/>
        <v>23.98</v>
      </c>
      <c r="I118" s="35">
        <f t="shared" si="56"/>
        <v>102.029</v>
      </c>
      <c r="J118" s="35">
        <f t="shared" si="56"/>
        <v>741.78499999999997</v>
      </c>
      <c r="K118" s="75"/>
      <c r="L118" s="35">
        <f t="shared" ref="L118" si="57">SUM(L109:L117)</f>
        <v>114.91</v>
      </c>
    </row>
    <row r="119" spans="1:12" ht="15">
      <c r="A119" s="45">
        <f>A101</f>
        <v>2</v>
      </c>
      <c r="B119" s="46">
        <f>B101</f>
        <v>1</v>
      </c>
      <c r="C119" s="120" t="s">
        <v>47</v>
      </c>
      <c r="D119" s="121"/>
      <c r="E119" s="47"/>
      <c r="F119" s="48">
        <f>F108+F118</f>
        <v>1260</v>
      </c>
      <c r="G119" s="48">
        <f t="shared" ref="G119" si="58">G108+G118</f>
        <v>42.631</v>
      </c>
      <c r="H119" s="48">
        <f t="shared" ref="H119" si="59">H108+H118</f>
        <v>43.271000000000001</v>
      </c>
      <c r="I119" s="48">
        <f t="shared" ref="I119" si="60">I108+I118</f>
        <v>169.39500000000001</v>
      </c>
      <c r="J119" s="48">
        <f t="shared" ref="J119:L119" si="61">J108+J118</f>
        <v>1308.252</v>
      </c>
      <c r="K119" s="48"/>
      <c r="L119" s="48">
        <f t="shared" si="61"/>
        <v>196.97</v>
      </c>
    </row>
    <row r="120" spans="1:12" ht="15">
      <c r="A120" s="49">
        <v>2</v>
      </c>
      <c r="B120" s="21">
        <v>2</v>
      </c>
      <c r="C120" s="15" t="s">
        <v>22</v>
      </c>
      <c r="D120" s="16" t="s">
        <v>23</v>
      </c>
      <c r="E120" s="92" t="s">
        <v>79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5">
      <c r="A121" s="49"/>
      <c r="B121" s="21"/>
      <c r="C121" s="22"/>
      <c r="D121" s="29"/>
      <c r="E121" s="24" t="s">
        <v>80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24</v>
      </c>
      <c r="L121" s="25">
        <v>22.03</v>
      </c>
    </row>
    <row r="122" spans="1:12" ht="15">
      <c r="A122" s="49"/>
      <c r="B122" s="21"/>
      <c r="C122" s="22"/>
      <c r="D122" s="26" t="s">
        <v>27</v>
      </c>
      <c r="E122" s="24" t="s">
        <v>81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5">
      <c r="A123" s="49"/>
      <c r="B123" s="21"/>
      <c r="C123" s="22"/>
      <c r="D123" s="26" t="s">
        <v>29</v>
      </c>
      <c r="E123" s="17" t="s">
        <v>30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26</v>
      </c>
      <c r="L123" s="25">
        <v>12.21</v>
      </c>
    </row>
    <row r="124" spans="1:12" ht="15">
      <c r="A124" s="49"/>
      <c r="B124" s="21"/>
      <c r="C124" s="22"/>
      <c r="D124" s="26" t="s">
        <v>31</v>
      </c>
      <c r="E124" s="24"/>
      <c r="F124" s="25"/>
      <c r="G124" s="25"/>
      <c r="H124" s="25"/>
      <c r="I124" s="25"/>
      <c r="J124" s="25"/>
      <c r="K124" s="73"/>
      <c r="L124" s="25"/>
    </row>
    <row r="125" spans="1:12" ht="15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5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5">
      <c r="A127" s="53"/>
      <c r="B127" s="31"/>
      <c r="C127" s="32"/>
      <c r="D127" s="33" t="s">
        <v>32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5">
      <c r="A128" s="37">
        <f>A120</f>
        <v>2</v>
      </c>
      <c r="B128" s="37">
        <f>B120</f>
        <v>2</v>
      </c>
      <c r="C128" s="38" t="s">
        <v>33</v>
      </c>
      <c r="D128" s="26" t="s">
        <v>34</v>
      </c>
      <c r="E128" s="24" t="s">
        <v>82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5">
      <c r="A129" s="49"/>
      <c r="B129" s="21"/>
      <c r="C129" s="22"/>
      <c r="D129" s="26" t="s">
        <v>36</v>
      </c>
      <c r="E129" s="27" t="s">
        <v>83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5">
      <c r="A130" s="49"/>
      <c r="B130" s="21"/>
      <c r="C130" s="22"/>
      <c r="D130" s="26" t="s">
        <v>38</v>
      </c>
      <c r="E130" s="24" t="s">
        <v>84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5">
      <c r="A131" s="49"/>
      <c r="B131" s="21"/>
      <c r="C131" s="22"/>
      <c r="D131" s="26" t="s">
        <v>40</v>
      </c>
      <c r="E131" s="24"/>
      <c r="F131" s="25"/>
      <c r="G131" s="25"/>
      <c r="H131" s="25"/>
      <c r="I131" s="25"/>
      <c r="J131" s="25"/>
      <c r="K131" s="73"/>
      <c r="L131" s="25"/>
    </row>
    <row r="132" spans="1:12" ht="15">
      <c r="A132" s="49"/>
      <c r="B132" s="21"/>
      <c r="C132" s="22"/>
      <c r="D132" s="26" t="s">
        <v>41</v>
      </c>
      <c r="E132" s="96" t="s">
        <v>28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5">
      <c r="A133" s="49"/>
      <c r="B133" s="21"/>
      <c r="C133" s="22"/>
      <c r="D133" s="26" t="s">
        <v>43</v>
      </c>
      <c r="E133" s="17" t="s">
        <v>44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26</v>
      </c>
      <c r="L133" s="25">
        <v>4</v>
      </c>
    </row>
    <row r="134" spans="1:12" ht="15">
      <c r="A134" s="49"/>
      <c r="B134" s="21"/>
      <c r="C134" s="22"/>
      <c r="D134" s="26" t="s">
        <v>45</v>
      </c>
      <c r="E134" s="17" t="s">
        <v>46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26</v>
      </c>
      <c r="L134" s="25">
        <v>4</v>
      </c>
    </row>
    <row r="135" spans="1:12" ht="15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5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5">
      <c r="A137" s="53"/>
      <c r="B137" s="31"/>
      <c r="C137" s="32"/>
      <c r="D137" s="33" t="s">
        <v>32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5">
      <c r="A138" s="59">
        <f>A120</f>
        <v>2</v>
      </c>
      <c r="B138" s="59">
        <f>B120</f>
        <v>2</v>
      </c>
      <c r="C138" s="120" t="s">
        <v>47</v>
      </c>
      <c r="D138" s="121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5">
      <c r="A139" s="13">
        <v>2</v>
      </c>
      <c r="B139" s="14">
        <v>3</v>
      </c>
      <c r="C139" s="15" t="s">
        <v>22</v>
      </c>
      <c r="D139" s="16" t="s">
        <v>23</v>
      </c>
      <c r="E139" s="17" t="s">
        <v>39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5">
      <c r="A140" s="20"/>
      <c r="B140" s="21"/>
      <c r="C140" s="22"/>
      <c r="D140" s="29"/>
      <c r="E140" s="24" t="s">
        <v>85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5">
      <c r="A141" s="20"/>
      <c r="B141" s="21"/>
      <c r="C141" s="22"/>
      <c r="D141" s="26" t="s">
        <v>27</v>
      </c>
      <c r="E141" s="24" t="s">
        <v>72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29</v>
      </c>
      <c r="E142" s="17" t="s">
        <v>51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26</v>
      </c>
      <c r="L142" s="25">
        <v>8</v>
      </c>
    </row>
    <row r="143" spans="1:12" ht="15">
      <c r="A143" s="20"/>
      <c r="B143" s="21"/>
      <c r="C143" s="22"/>
      <c r="D143" s="26" t="s">
        <v>31</v>
      </c>
      <c r="E143" s="24"/>
      <c r="F143" s="25"/>
      <c r="G143" s="25"/>
      <c r="H143" s="25"/>
      <c r="I143" s="25"/>
      <c r="J143" s="25"/>
      <c r="K143" s="73"/>
      <c r="L143" s="25"/>
    </row>
    <row r="144" spans="1:12" ht="15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5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5">
      <c r="A146" s="30"/>
      <c r="B146" s="31"/>
      <c r="C146" s="32"/>
      <c r="D146" s="33" t="s">
        <v>32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5">
      <c r="A147" s="36">
        <f>A139</f>
        <v>2</v>
      </c>
      <c r="B147" s="37">
        <f>B139</f>
        <v>3</v>
      </c>
      <c r="C147" s="38" t="s">
        <v>33</v>
      </c>
      <c r="D147" s="26" t="s">
        <v>34</v>
      </c>
      <c r="E147" s="54" t="s">
        <v>86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2">
        <v>93</v>
      </c>
      <c r="K147" s="82">
        <v>23</v>
      </c>
      <c r="L147" s="25">
        <v>12.11</v>
      </c>
    </row>
    <row r="148" spans="1:12" ht="15">
      <c r="A148" s="20"/>
      <c r="B148" s="21"/>
      <c r="C148" s="22"/>
      <c r="D148" s="26" t="s">
        <v>36</v>
      </c>
      <c r="E148" s="17" t="s">
        <v>87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5">
      <c r="A149" s="20"/>
      <c r="B149" s="21"/>
      <c r="C149" s="22"/>
      <c r="D149" s="26" t="s">
        <v>38</v>
      </c>
      <c r="E149" s="17" t="s">
        <v>88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5">
      <c r="A150" s="20"/>
      <c r="B150" s="21"/>
      <c r="C150" s="22"/>
      <c r="D150" s="26" t="s">
        <v>40</v>
      </c>
      <c r="E150" s="17" t="s">
        <v>89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5">
      <c r="A151" s="20"/>
      <c r="B151" s="21"/>
      <c r="C151" s="22"/>
      <c r="D151" s="26" t="s">
        <v>41</v>
      </c>
      <c r="E151" s="42" t="s">
        <v>56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5">
      <c r="A152" s="20"/>
      <c r="B152" s="21"/>
      <c r="C152" s="22"/>
      <c r="D152" s="26" t="s">
        <v>43</v>
      </c>
      <c r="E152" s="17" t="s">
        <v>44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26</v>
      </c>
      <c r="L152" s="25">
        <v>4</v>
      </c>
    </row>
    <row r="153" spans="1:12" ht="15">
      <c r="A153" s="20"/>
      <c r="B153" s="21"/>
      <c r="C153" s="22"/>
      <c r="D153" s="26" t="s">
        <v>45</v>
      </c>
      <c r="E153" s="17" t="s">
        <v>46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26</v>
      </c>
      <c r="L153" s="25">
        <v>4</v>
      </c>
    </row>
    <row r="154" spans="1:12" ht="15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5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5">
      <c r="A156" s="30"/>
      <c r="B156" s="31"/>
      <c r="C156" s="32"/>
      <c r="D156" s="33" t="s">
        <v>32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5">
      <c r="A157" s="45">
        <f>A139</f>
        <v>2</v>
      </c>
      <c r="B157" s="46">
        <f>B139</f>
        <v>3</v>
      </c>
      <c r="C157" s="120" t="s">
        <v>47</v>
      </c>
      <c r="D157" s="121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5">
      <c r="A158" s="13">
        <v>2</v>
      </c>
      <c r="B158" s="14">
        <v>4</v>
      </c>
      <c r="C158" s="15" t="s">
        <v>22</v>
      </c>
      <c r="D158" s="16" t="s">
        <v>23</v>
      </c>
      <c r="E158" s="92" t="s">
        <v>90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24</v>
      </c>
      <c r="L158" s="72">
        <v>45.8</v>
      </c>
    </row>
    <row r="159" spans="1:12" ht="15">
      <c r="A159" s="20"/>
      <c r="B159" s="21"/>
      <c r="C159" s="22"/>
      <c r="D159" s="29"/>
      <c r="E159" s="24" t="s">
        <v>91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26</v>
      </c>
      <c r="L159" s="25">
        <v>18.55</v>
      </c>
    </row>
    <row r="160" spans="1:12" ht="15">
      <c r="A160" s="20"/>
      <c r="B160" s="21"/>
      <c r="C160" s="22"/>
      <c r="D160" s="26" t="s">
        <v>27</v>
      </c>
      <c r="E160" s="96" t="s">
        <v>28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5">
      <c r="A161" s="20"/>
      <c r="B161" s="21"/>
      <c r="C161" s="22"/>
      <c r="D161" s="26" t="s">
        <v>29</v>
      </c>
      <c r="E161" s="17" t="s">
        <v>30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26</v>
      </c>
      <c r="L161" s="25">
        <v>12.21</v>
      </c>
    </row>
    <row r="162" spans="1:12" ht="15">
      <c r="A162" s="20"/>
      <c r="B162" s="21"/>
      <c r="C162" s="22"/>
      <c r="D162" s="26" t="s">
        <v>31</v>
      </c>
      <c r="E162" s="24"/>
      <c r="F162" s="25"/>
      <c r="G162" s="25"/>
      <c r="H162" s="25"/>
      <c r="I162" s="25"/>
      <c r="J162" s="25"/>
      <c r="K162" s="73"/>
      <c r="L162" s="25"/>
    </row>
    <row r="163" spans="1:12" ht="15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5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5">
      <c r="A165" s="30"/>
      <c r="B165" s="31"/>
      <c r="C165" s="32"/>
      <c r="D165" s="33" t="s">
        <v>32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5">
      <c r="A166" s="36">
        <f>A158</f>
        <v>2</v>
      </c>
      <c r="B166" s="37">
        <f>B158</f>
        <v>4</v>
      </c>
      <c r="C166" s="38" t="s">
        <v>33</v>
      </c>
      <c r="D166" s="26" t="s">
        <v>34</v>
      </c>
      <c r="E166" s="62" t="s">
        <v>60</v>
      </c>
      <c r="F166" s="51">
        <v>60</v>
      </c>
      <c r="G166" s="52">
        <v>1</v>
      </c>
      <c r="H166" s="52">
        <v>3.63</v>
      </c>
      <c r="I166" s="52">
        <v>6.7</v>
      </c>
      <c r="J166" s="52">
        <v>64.790000000000006</v>
      </c>
      <c r="K166" s="51">
        <v>16</v>
      </c>
      <c r="L166" s="25">
        <v>13.1</v>
      </c>
    </row>
    <row r="167" spans="1:12" ht="15">
      <c r="A167" s="20"/>
      <c r="B167" s="21"/>
      <c r="C167" s="22"/>
      <c r="D167" s="26" t="s">
        <v>36</v>
      </c>
      <c r="E167" s="109" t="s">
        <v>92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5">
      <c r="A168" s="20"/>
      <c r="B168" s="21"/>
      <c r="C168" s="22"/>
      <c r="D168" s="26" t="s">
        <v>38</v>
      </c>
      <c r="E168" s="24" t="s">
        <v>93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5">
      <c r="A169" s="20"/>
      <c r="B169" s="21"/>
      <c r="C169" s="22"/>
      <c r="D169" s="26" t="s">
        <v>40</v>
      </c>
      <c r="E169" s="24" t="s">
        <v>94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21.2</v>
      </c>
    </row>
    <row r="170" spans="1:12" ht="15">
      <c r="A170" s="20"/>
      <c r="B170" s="21"/>
      <c r="C170" s="22"/>
      <c r="D170" s="26" t="s">
        <v>41</v>
      </c>
      <c r="E170" s="27" t="s">
        <v>50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5">
      <c r="A171" s="20"/>
      <c r="B171" s="21"/>
      <c r="C171" s="22"/>
      <c r="D171" s="26" t="s">
        <v>43</v>
      </c>
      <c r="E171" s="17" t="s">
        <v>44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26</v>
      </c>
      <c r="L171" s="25">
        <v>4</v>
      </c>
    </row>
    <row r="172" spans="1:12" ht="15">
      <c r="A172" s="20"/>
      <c r="B172" s="21"/>
      <c r="C172" s="22"/>
      <c r="D172" s="26" t="s">
        <v>45</v>
      </c>
      <c r="E172" s="17" t="s">
        <v>46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26</v>
      </c>
      <c r="L172" s="25">
        <v>4</v>
      </c>
    </row>
    <row r="173" spans="1:12" ht="15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5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5">
      <c r="A175" s="30"/>
      <c r="B175" s="31"/>
      <c r="C175" s="32"/>
      <c r="D175" s="33" t="s">
        <v>32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26.135999999999999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5">
      <c r="A176" s="45">
        <f>A158</f>
        <v>2</v>
      </c>
      <c r="B176" s="46">
        <f>B158</f>
        <v>4</v>
      </c>
      <c r="C176" s="120" t="s">
        <v>47</v>
      </c>
      <c r="D176" s="121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43.087000000000003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5">
      <c r="A177" s="13">
        <v>2</v>
      </c>
      <c r="B177" s="14">
        <v>5</v>
      </c>
      <c r="C177" s="15" t="s">
        <v>22</v>
      </c>
      <c r="D177" s="16" t="s">
        <v>23</v>
      </c>
      <c r="E177" s="92" t="s">
        <v>95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5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5">
      <c r="A179" s="20"/>
      <c r="B179" s="21"/>
      <c r="C179" s="22"/>
      <c r="D179" s="26" t="s">
        <v>27</v>
      </c>
      <c r="E179" s="42" t="s">
        <v>42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5">
      <c r="A180" s="20"/>
      <c r="B180" s="21"/>
      <c r="C180" s="22"/>
      <c r="D180" s="26" t="s">
        <v>29</v>
      </c>
      <c r="E180" s="17" t="s">
        <v>51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26</v>
      </c>
      <c r="L180" s="25">
        <v>10</v>
      </c>
    </row>
    <row r="181" spans="1:12" ht="15">
      <c r="A181" s="20"/>
      <c r="B181" s="21"/>
      <c r="C181" s="22"/>
      <c r="D181" s="26" t="s">
        <v>31</v>
      </c>
      <c r="E181" s="24" t="s">
        <v>96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 t="s">
        <v>97</v>
      </c>
      <c r="L181" s="25">
        <v>13</v>
      </c>
    </row>
    <row r="182" spans="1:12" ht="15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5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32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5">
      <c r="A185" s="36">
        <f>A177</f>
        <v>2</v>
      </c>
      <c r="B185" s="37">
        <f>B177</f>
        <v>5</v>
      </c>
      <c r="C185" s="38" t="s">
        <v>33</v>
      </c>
      <c r="D185" s="26" t="s">
        <v>34</v>
      </c>
      <c r="E185" s="54" t="s">
        <v>98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5">
      <c r="A186" s="20"/>
      <c r="B186" s="21"/>
      <c r="C186" s="22"/>
      <c r="D186" s="26" t="s">
        <v>36</v>
      </c>
      <c r="E186" s="97" t="s">
        <v>99</v>
      </c>
      <c r="F186" s="66">
        <v>200</v>
      </c>
      <c r="G186" s="98">
        <v>5.9</v>
      </c>
      <c r="H186" s="110">
        <v>5</v>
      </c>
      <c r="I186" s="113">
        <v>17</v>
      </c>
      <c r="J186" s="98">
        <v>145</v>
      </c>
      <c r="K186" s="108">
        <v>138</v>
      </c>
      <c r="L186" s="25">
        <v>18.13</v>
      </c>
    </row>
    <row r="187" spans="1:12" ht="15">
      <c r="A187" s="20"/>
      <c r="B187" s="21"/>
      <c r="C187" s="22"/>
      <c r="D187" s="26" t="s">
        <v>38</v>
      </c>
      <c r="E187" s="24" t="s">
        <v>100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5">
      <c r="A188" s="20"/>
      <c r="B188" s="21"/>
      <c r="C188" s="22"/>
      <c r="D188" s="26" t="s">
        <v>40</v>
      </c>
      <c r="E188" s="24"/>
      <c r="F188" s="25"/>
      <c r="G188" s="25"/>
      <c r="H188" s="25"/>
      <c r="I188" s="25"/>
      <c r="J188" s="25"/>
      <c r="K188" s="73"/>
      <c r="L188" s="25"/>
    </row>
    <row r="189" spans="1:12" ht="15">
      <c r="A189" s="20"/>
      <c r="B189" s="21"/>
      <c r="C189" s="22"/>
      <c r="D189" s="26" t="s">
        <v>41</v>
      </c>
      <c r="E189" s="17" t="s">
        <v>101</v>
      </c>
      <c r="F189" s="111">
        <v>200</v>
      </c>
      <c r="G189" s="18">
        <v>0.08</v>
      </c>
      <c r="H189" s="18">
        <v>0</v>
      </c>
      <c r="I189" s="80">
        <v>33.552</v>
      </c>
      <c r="J189" s="111">
        <v>138</v>
      </c>
      <c r="K189" s="88">
        <v>702</v>
      </c>
      <c r="L189" s="25">
        <v>8.24</v>
      </c>
    </row>
    <row r="190" spans="1:12" ht="15">
      <c r="A190" s="20"/>
      <c r="B190" s="21"/>
      <c r="C190" s="22"/>
      <c r="D190" s="26" t="s">
        <v>43</v>
      </c>
      <c r="E190" s="17" t="s">
        <v>44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26</v>
      </c>
      <c r="L190" s="25">
        <v>4</v>
      </c>
    </row>
    <row r="191" spans="1:12" ht="15">
      <c r="A191" s="20"/>
      <c r="B191" s="21"/>
      <c r="C191" s="22"/>
      <c r="D191" s="26" t="s">
        <v>45</v>
      </c>
      <c r="E191" s="17" t="s">
        <v>46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26</v>
      </c>
      <c r="L191" s="25">
        <v>4</v>
      </c>
    </row>
    <row r="192" spans="1:12" ht="15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5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5">
      <c r="A194" s="30"/>
      <c r="B194" s="31"/>
      <c r="C194" s="32"/>
      <c r="D194" s="33" t="s">
        <v>32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5">
      <c r="A195" s="45">
        <f>A177</f>
        <v>2</v>
      </c>
      <c r="B195" s="46">
        <f>B177</f>
        <v>5</v>
      </c>
      <c r="C195" s="120" t="s">
        <v>47</v>
      </c>
      <c r="D195" s="121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4"/>
      <c r="B196" s="115"/>
      <c r="C196" s="122" t="s">
        <v>102</v>
      </c>
      <c r="D196" s="122"/>
      <c r="E196" s="122"/>
      <c r="F196" s="116">
        <f>(F24+F43+F62+F81+F100+F119+F138+F157+F176+F195)/(IF(F24=0,0,1)+IF(F43=0,0,1)+IF(F62=0,0,1)+IF(F81=0,0,1)+IF(F100=0,0,1)+IF(F119=0,0,1)+IF(F138=0,0,1)+IF(F157=0,0,1)+IF(F176=0,0,1)+IF(F195=0,0,1))</f>
        <v>1238.0999999999999</v>
      </c>
      <c r="G196" s="116">
        <f t="shared" ref="G196:J196" si="94">(G24+G43+G62+G81+G100+G119+G138+G157+G176+G195)/(IF(G24=0,0,1)+IF(G43=0,0,1)+IF(G62=0,0,1)+IF(G81=0,0,1)+IF(G100=0,0,1)+IF(G119=0,0,1)+IF(G138=0,0,1)+IF(G157=0,0,1)+IF(G176=0,0,1)+IF(G195=0,0,1))</f>
        <v>41.037399999999998</v>
      </c>
      <c r="H196" s="116">
        <f t="shared" si="94"/>
        <v>42.200299999999999</v>
      </c>
      <c r="I196" s="116">
        <f t="shared" si="94"/>
        <v>177.67330000000001</v>
      </c>
      <c r="J196" s="116">
        <f t="shared" si="94"/>
        <v>1271.3742999999999</v>
      </c>
      <c r="K196" s="116"/>
      <c r="L196" s="116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2022-05-16T14:23:00Z</dcterms:created>
  <dcterms:modified xsi:type="dcterms:W3CDTF">2026-01-05T12:29:42Z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6F0AE55165614A1F86B990035E82B73E_13</vt:lpwstr>
  </property>
  <property fmtid="{D5CDD505-2E9C-101B-9397-08002B2CF9AE}" pid="3" name="KSOProductBuildVer">
    <vt:lpwstr>1049-12.2.0.23155</vt:lpwstr>
  </property>
</Properties>
</file>